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c_nonaka\Desktop\新しいフォルダー\"/>
    </mc:Choice>
  </mc:AlternateContent>
  <xr:revisionPtr revIDLastSave="0" documentId="8_{2B796CFD-52E7-403F-81FC-7CBD0C13A76A}" xr6:coauthVersionLast="47" xr6:coauthVersionMax="47" xr10:uidLastSave="{00000000-0000-0000-0000-000000000000}"/>
  <bookViews>
    <workbookView xWindow="2304" yWindow="720" windowWidth="11520" windowHeight="12240" xr2:uid="{2A8C9AB1-68E0-4E63-9BA5-552AA4820E80}"/>
  </bookViews>
  <sheets>
    <sheet name="bessi7-2" sheetId="1" r:id="rId1"/>
  </sheets>
  <externalReferences>
    <externalReference r:id="rId2"/>
    <externalReference r:id="rId3"/>
    <externalReference r:id="rId4"/>
  </externalReferences>
  <definedNames>
    <definedName name="ｋ">#N/A</definedName>
    <definedName name="_xlnm.Print_Area" localSheetId="0">'bessi7-2'!$A$1:$S$90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5" i="1" l="1"/>
  <c r="E51" i="1"/>
  <c r="P50" i="1"/>
  <c r="M50" i="1"/>
  <c r="E50" i="1"/>
  <c r="E49" i="1"/>
  <c r="P48" i="1"/>
  <c r="P53" i="1" s="1"/>
  <c r="P54" i="1" s="1"/>
  <c r="M48" i="1"/>
  <c r="M53" i="1" s="1"/>
  <c r="M54" i="1" s="1"/>
  <c r="P55" i="1" s="1"/>
  <c r="E48" i="1"/>
  <c r="E47" i="1"/>
  <c r="P46" i="1"/>
  <c r="M46" i="1"/>
  <c r="E46" i="1"/>
  <c r="P45" i="1"/>
  <c r="M45" i="1"/>
  <c r="J41"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P39" i="1" s="1"/>
  <c r="P40" i="1" s="1"/>
  <c r="M16" i="1"/>
  <c r="M39" i="1" s="1"/>
  <c r="M40" i="1" s="1"/>
  <c r="P41" i="1" s="1"/>
  <c r="E16" i="1"/>
  <c r="P15" i="1"/>
  <c r="M15" i="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<sst xmlns="http://schemas.openxmlformats.org/spreadsheetml/2006/main" count="193" uniqueCount="76">
  <si>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</si>
  <si>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</si>
  <si>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</si>
  <si>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</si>
  <si>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</si>
  <si>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</si>
  <si>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</si>
  <si>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</si>
  <si>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</si>
  <si>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</si>
  <si>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</si>
  <si>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</si>
  <si>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</si>
  <si>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</si>
  <si>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</si>
  <si>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</si>
  <si>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</si>
  <si>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</si>
  <si>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</si>
  <si>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</si>
  <si>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ＭＳ Ｐゴシック"/>
        <family val="2"/>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</si>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</sst>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3" x14ac:knownFonts="1">
    <font>
      <sz val="11"/>
      <color theme="1"/>
      <name val="ＭＳ Ｐゴシック"/>
      <family val="2"/>
      <charset val="128"/>
    </font>
    <font>
      <sz val="11"/>
      <color theme="1"/>
      <name val="游ゴシック"/>
      <family val="3"/>
      <charset val="128"/>
      <scheme val="minor"/>
    </font>
    <font>
      <sz val="11"/>
      <color indexed="8"/>
      <name val="ＭＳ Ｐゴシック"/>
      <family val="3"/>
      <charset val="128"/>
    </font>
    <font>
      <sz val="6"/>
      <name val="ＭＳ Ｐゴシック"/>
      <family val="2"/>
      <charset val="128"/>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6"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xr:uid="{ABD0D4B3-2BAE-4608-A3E0-19FCEBCAA50B}"/>
    <cellStyle name="桁区切り 2" xfId="2" xr:uid="{BBE19F53-FFF9-436D-95C7-FC3D5AE2B54C}"/>
    <cellStyle name="標準" xfId="0" builtinId="0"/>
    <cellStyle name="標準 3" xfId="1" xr:uid="{A72BFE5B-C051-4379-945D-57D113A459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B3833-B137-4AB5-BE78-54C42B827975}">
  <sheetPr codeName="Sheet7"/>
  <dimension ref="A1:X969"/>
  <sheetViews>
    <sheetView tabSelected="1" view="pageBreakPreview" topLeftCell="B1" zoomScaleNormal="100" zoomScaleSheetLayoutView="100" workbookViewId="0">
      <selection activeCell="L1" sqref="L1:M1"/>
    </sheetView>
  </sheetViews>
  <sheetFormatPr defaultColWidth="9" defaultRowHeight="18" x14ac:dyDescent="0.2"/>
  <cols>
    <col min="1" max="1" width="1.6640625" style="1" customWidth="1"/>
    <col min="2" max="2" width="9.6640625" style="1" customWidth="1"/>
    <col min="3" max="3" width="8.6640625" style="1" customWidth="1"/>
    <col min="4" max="4" width="5.6640625" style="1" customWidth="1"/>
    <col min="5" max="6" width="15.6640625" style="1" customWidth="1"/>
    <col min="7" max="7" width="5.6640625" style="1" customWidth="1"/>
    <col min="8" max="8" width="16.6640625" style="1" customWidth="1"/>
    <col min="9" max="9" width="5.6640625" style="1" customWidth="1"/>
    <col min="10" max="10" width="15.6640625" style="1" customWidth="1"/>
    <col min="11" max="11" width="5.6640625" style="1" customWidth="1"/>
    <col min="12" max="12" width="3.109375" style="1" customWidth="1"/>
    <col min="13" max="18" width="4.6640625" style="1" customWidth="1"/>
    <col min="19" max="19" width="1.6640625" style="1" customWidth="1"/>
    <col min="20" max="21" width="9" style="1"/>
    <col min="22" max="22" width="18.44140625" style="1" bestFit="1" customWidth="1"/>
    <col min="23" max="23" width="29.88671875" style="1" bestFit="1" customWidth="1"/>
    <col min="24" max="24" width="30.33203125" style="1" bestFit="1" customWidth="1"/>
    <col min="25" max="16384" width="9" style="1"/>
  </cols>
  <sheetData>
    <row r="1" spans="2:24" x14ac:dyDescent="0.2">
      <c r="B1" s="1" t="s">
        <v>0</v>
      </c>
      <c r="K1" s="2" t="s">
        <v>1</v>
      </c>
      <c r="L1" s="3"/>
      <c r="M1" s="3"/>
      <c r="N1" s="4" t="s">
        <v>2</v>
      </c>
      <c r="O1" s="5"/>
      <c r="P1" s="4" t="s">
        <v>3</v>
      </c>
      <c r="Q1" s="5"/>
      <c r="R1" s="4" t="s">
        <v>4</v>
      </c>
    </row>
    <row r="2" spans="2:24" ht="26.4" x14ac:dyDescent="0.2">
      <c r="B2" s="6" t="s">
        <v>5</v>
      </c>
      <c r="C2" s="6"/>
      <c r="D2" s="6"/>
      <c r="E2" s="6"/>
      <c r="F2" s="6"/>
      <c r="G2" s="6"/>
      <c r="H2" s="6"/>
      <c r="I2" s="6"/>
      <c r="J2" s="6"/>
      <c r="K2" s="6"/>
      <c r="L2" s="6"/>
      <c r="M2" s="6"/>
      <c r="N2" s="6"/>
      <c r="O2" s="6"/>
      <c r="P2" s="6"/>
      <c r="Q2" s="6"/>
      <c r="R2" s="6"/>
    </row>
    <row r="3" spans="2:24" ht="7.5" customHeight="1" x14ac:dyDescent="0.2">
      <c r="B3" s="7"/>
      <c r="C3" s="7"/>
      <c r="D3" s="7"/>
      <c r="E3" s="7"/>
      <c r="F3" s="7"/>
      <c r="G3" s="7"/>
      <c r="H3" s="7"/>
      <c r="I3" s="7"/>
      <c r="J3" s="7"/>
      <c r="K3" s="7"/>
      <c r="L3" s="7"/>
      <c r="M3" s="7"/>
      <c r="N3" s="7"/>
      <c r="O3" s="7"/>
      <c r="P3" s="7"/>
      <c r="Q3" s="7"/>
      <c r="R3" s="7"/>
    </row>
    <row r="4" spans="2:24" ht="25.05" customHeight="1" x14ac:dyDescent="0.2">
      <c r="I4" s="2" t="s">
        <v>6</v>
      </c>
      <c r="J4" s="8"/>
      <c r="K4" s="8"/>
      <c r="L4" s="8"/>
      <c r="M4" s="8"/>
      <c r="N4" s="8"/>
      <c r="O4" s="8"/>
      <c r="P4" s="8"/>
      <c r="Q4" s="8"/>
      <c r="R4" s="8"/>
    </row>
    <row r="5" spans="2:24" ht="25.05" customHeight="1" x14ac:dyDescent="0.2">
      <c r="I5" s="2" t="s">
        <v>7</v>
      </c>
      <c r="J5" s="9"/>
      <c r="K5" s="9"/>
      <c r="L5" s="9"/>
      <c r="M5" s="9"/>
      <c r="N5" s="9"/>
      <c r="O5" s="9"/>
      <c r="P5" s="9"/>
      <c r="Q5" s="9"/>
      <c r="R5" s="9"/>
    </row>
    <row r="6" spans="2:24" ht="25.05" customHeight="1" x14ac:dyDescent="0.2">
      <c r="I6" s="2" t="s">
        <v>8</v>
      </c>
      <c r="J6" s="9"/>
      <c r="K6" s="9"/>
      <c r="L6" s="9"/>
      <c r="M6" s="9"/>
      <c r="N6" s="9"/>
      <c r="O6" s="9"/>
      <c r="P6" s="9"/>
      <c r="Q6" s="9"/>
      <c r="R6" s="9"/>
    </row>
    <row r="7" spans="2:24" ht="9" customHeight="1" x14ac:dyDescent="0.2">
      <c r="I7" s="2"/>
      <c r="J7" s="10"/>
      <c r="K7" s="10"/>
      <c r="L7" s="10"/>
      <c r="M7" s="10"/>
      <c r="N7" s="10"/>
      <c r="O7" s="10"/>
      <c r="P7" s="10"/>
      <c r="Q7" s="10"/>
      <c r="R7" s="10"/>
    </row>
    <row r="8" spans="2:24" x14ac:dyDescent="0.2">
      <c r="B8" s="11" t="s">
        <v>9</v>
      </c>
      <c r="C8" s="11"/>
      <c r="D8" s="11"/>
      <c r="E8" s="12"/>
      <c r="F8" s="13" t="s">
        <v>10</v>
      </c>
      <c r="G8" s="13"/>
      <c r="H8" s="13"/>
      <c r="I8" s="13"/>
    </row>
    <row r="9" spans="2:24" hidden="1" x14ac:dyDescent="0.2">
      <c r="E9" s="12"/>
      <c r="F9" s="14" t="s">
        <v>11</v>
      </c>
      <c r="G9" s="14"/>
      <c r="H9" s="14"/>
      <c r="I9" s="14"/>
    </row>
    <row r="10" spans="2:24" ht="9" customHeight="1" x14ac:dyDescent="0.2"/>
    <row r="11" spans="2:24" x14ac:dyDescent="0.2">
      <c r="B11" s="15" t="s">
        <v>12</v>
      </c>
      <c r="F11" s="16" t="s">
        <v>13</v>
      </c>
      <c r="G11" s="16"/>
      <c r="H11" s="16"/>
      <c r="I11" s="16"/>
      <c r="J11" s="2" t="s">
        <v>14</v>
      </c>
      <c r="K11" s="17"/>
    </row>
    <row r="12" spans="2:24" ht="9" customHeight="1" x14ac:dyDescent="0.2"/>
    <row r="13" spans="2:24" x14ac:dyDescent="0.2">
      <c r="B13" s="15" t="s">
        <v>15</v>
      </c>
    </row>
    <row r="14" spans="2:24" x14ac:dyDescent="0.2">
      <c r="B14" s="5" t="s">
        <v>16</v>
      </c>
      <c r="C14" s="18" t="s">
        <v>17</v>
      </c>
      <c r="D14" s="18"/>
      <c r="E14" s="18"/>
      <c r="F14" s="18"/>
      <c r="G14" s="18"/>
      <c r="H14" s="18"/>
      <c r="I14" s="18"/>
      <c r="J14" s="18"/>
      <c r="K14" s="18"/>
      <c r="M14" s="19" t="s">
        <v>18</v>
      </c>
      <c r="N14" s="20"/>
      <c r="O14" s="20"/>
      <c r="P14" s="20"/>
      <c r="Q14" s="20"/>
      <c r="R14" s="21"/>
    </row>
    <row r="15" spans="2:24" ht="80.099999999999994" customHeight="1" x14ac:dyDescent="0.2">
      <c r="B15" s="22"/>
      <c r="C15" s="23" t="s">
        <v>19</v>
      </c>
      <c r="D15" s="23"/>
      <c r="E15" s="22"/>
      <c r="F15" s="24" t="s">
        <v>20</v>
      </c>
      <c r="G15" s="24"/>
      <c r="H15" s="25" t="s">
        <v>21</v>
      </c>
      <c r="I15" s="25"/>
      <c r="J15" s="23" t="s">
        <v>22</v>
      </c>
      <c r="K15" s="23"/>
      <c r="M15" s="26" t="str">
        <f>F8</f>
        <v>介護福祉士</v>
      </c>
      <c r="N15" s="27"/>
      <c r="O15" s="28"/>
      <c r="P15" s="26" t="str">
        <f>F9</f>
        <v>介護職員</v>
      </c>
      <c r="Q15" s="27"/>
      <c r="R15" s="28"/>
    </row>
    <row r="16" spans="2:24" ht="26.1" customHeight="1" x14ac:dyDescent="0.2">
      <c r="B16" s="29" t="s">
        <v>23</v>
      </c>
      <c r="C16" s="30"/>
      <c r="D16" s="31" t="s">
        <v>24</v>
      </c>
      <c r="E16" s="32" t="str">
        <f>$F$8</f>
        <v>介護福祉士</v>
      </c>
      <c r="F16" s="33"/>
      <c r="G16" s="34" t="s">
        <v>25</v>
      </c>
      <c r="H16" s="33"/>
      <c r="I16" s="34" t="s">
        <v>24</v>
      </c>
      <c r="J16" s="33"/>
      <c r="K16" s="34" t="s">
        <v>24</v>
      </c>
      <c r="M16" s="35" t="str">
        <f>IF(C16="","",F16+ROUNDDOWN((H16+J16)/C16,1))</f>
        <v/>
      </c>
      <c r="N16" s="36"/>
      <c r="O16" s="37"/>
      <c r="P16" s="35" t="str">
        <f>IF(C16="","",F17+ROUNDDOWN((H17+J17)/C16,1))</f>
        <v/>
      </c>
      <c r="Q16" s="36"/>
      <c r="R16" s="37"/>
      <c r="V16" s="38"/>
      <c r="W16" s="39" t="s">
        <v>26</v>
      </c>
      <c r="X16" s="39" t="s">
        <v>27</v>
      </c>
    </row>
    <row r="17" spans="2:24" ht="26.1" customHeight="1" x14ac:dyDescent="0.2">
      <c r="B17" s="40" t="s">
        <v>28</v>
      </c>
      <c r="C17" s="30"/>
      <c r="D17" s="41"/>
      <c r="E17" s="42" t="str">
        <f>$F$9</f>
        <v>介護職員</v>
      </c>
      <c r="F17" s="43"/>
      <c r="G17" s="44" t="s">
        <v>25</v>
      </c>
      <c r="H17" s="43"/>
      <c r="I17" s="44" t="s">
        <v>24</v>
      </c>
      <c r="J17" s="43"/>
      <c r="K17" s="44" t="s">
        <v>24</v>
      </c>
      <c r="M17" s="45"/>
      <c r="N17" s="46"/>
      <c r="O17" s="47"/>
      <c r="P17" s="45"/>
      <c r="Q17" s="46"/>
      <c r="R17" s="47"/>
      <c r="V17" s="48" t="s">
        <v>29</v>
      </c>
      <c r="W17" s="38" t="s">
        <v>10</v>
      </c>
      <c r="X17" s="38" t="s">
        <v>30</v>
      </c>
    </row>
    <row r="18" spans="2:24" ht="26.1" customHeight="1" x14ac:dyDescent="0.2">
      <c r="B18" s="49"/>
      <c r="C18" s="30"/>
      <c r="D18" s="31" t="s">
        <v>24</v>
      </c>
      <c r="E18" s="50" t="str">
        <f>$F$8</f>
        <v>介護福祉士</v>
      </c>
      <c r="F18" s="51"/>
      <c r="G18" s="52" t="s">
        <v>25</v>
      </c>
      <c r="H18" s="33"/>
      <c r="I18" s="52" t="s">
        <v>24</v>
      </c>
      <c r="J18" s="33"/>
      <c r="K18" s="52" t="s">
        <v>24</v>
      </c>
      <c r="M18" s="35" t="str">
        <f>IF(C18="","",F18+ROUNDDOWN((H18+J18)/C18,1))</f>
        <v/>
      </c>
      <c r="N18" s="36"/>
      <c r="O18" s="37"/>
      <c r="P18" s="35" t="str">
        <f>IF(C18="","",F19+ROUNDDOWN((H19+J19)/C18,1))</f>
        <v/>
      </c>
      <c r="Q18" s="36"/>
      <c r="R18" s="37"/>
      <c r="V18" s="53"/>
      <c r="W18" s="38" t="s">
        <v>31</v>
      </c>
      <c r="X18" s="38" t="s">
        <v>32</v>
      </c>
    </row>
    <row r="19" spans="2:24" ht="26.1" customHeight="1" x14ac:dyDescent="0.2">
      <c r="B19" s="40" t="s">
        <v>33</v>
      </c>
      <c r="C19" s="30"/>
      <c r="D19" s="41"/>
      <c r="E19" s="42" t="str">
        <f>$F$9</f>
        <v>介護職員</v>
      </c>
      <c r="F19" s="43"/>
      <c r="G19" s="44" t="s">
        <v>25</v>
      </c>
      <c r="H19" s="43"/>
      <c r="I19" s="44" t="s">
        <v>24</v>
      </c>
      <c r="J19" s="43"/>
      <c r="K19" s="44" t="s">
        <v>24</v>
      </c>
      <c r="M19" s="45"/>
      <c r="N19" s="46"/>
      <c r="O19" s="47"/>
      <c r="P19" s="45"/>
      <c r="Q19" s="46"/>
      <c r="R19" s="47"/>
      <c r="V19" s="53"/>
      <c r="W19" s="38" t="s">
        <v>34</v>
      </c>
      <c r="X19" s="38" t="s">
        <v>35</v>
      </c>
    </row>
    <row r="20" spans="2:24" ht="26.1" customHeight="1" x14ac:dyDescent="0.2">
      <c r="B20" s="49"/>
      <c r="C20" s="30"/>
      <c r="D20" s="31" t="s">
        <v>24</v>
      </c>
      <c r="E20" s="50" t="str">
        <f>$F$8</f>
        <v>介護福祉士</v>
      </c>
      <c r="F20" s="51"/>
      <c r="G20" s="52" t="s">
        <v>25</v>
      </c>
      <c r="H20" s="33"/>
      <c r="I20" s="52" t="s">
        <v>24</v>
      </c>
      <c r="J20" s="33"/>
      <c r="K20" s="52" t="s">
        <v>24</v>
      </c>
      <c r="M20" s="35" t="str">
        <f>IF(C20="","",F20+ROUNDDOWN((H20+J20)/C20,1))</f>
        <v/>
      </c>
      <c r="N20" s="36"/>
      <c r="O20" s="37"/>
      <c r="P20" s="35" t="str">
        <f>IF(C20="","",F21+ROUNDDOWN((H21+J21)/C20,1))</f>
        <v/>
      </c>
      <c r="Q20" s="36"/>
      <c r="R20" s="37"/>
      <c r="V20" s="53"/>
      <c r="W20" s="38" t="s">
        <v>35</v>
      </c>
      <c r="X20" s="38" t="s">
        <v>35</v>
      </c>
    </row>
    <row r="21" spans="2:24" ht="26.1" customHeight="1" x14ac:dyDescent="0.2">
      <c r="B21" s="40" t="s">
        <v>36</v>
      </c>
      <c r="C21" s="30"/>
      <c r="D21" s="41"/>
      <c r="E21" s="42" t="str">
        <f>$F$9</f>
        <v>介護職員</v>
      </c>
      <c r="F21" s="43"/>
      <c r="G21" s="44" t="s">
        <v>25</v>
      </c>
      <c r="H21" s="43"/>
      <c r="I21" s="44" t="s">
        <v>24</v>
      </c>
      <c r="J21" s="43"/>
      <c r="K21" s="44" t="s">
        <v>24</v>
      </c>
      <c r="M21" s="45"/>
      <c r="N21" s="46"/>
      <c r="O21" s="47"/>
      <c r="P21" s="45"/>
      <c r="Q21" s="46"/>
      <c r="R21" s="47"/>
      <c r="V21" s="53"/>
      <c r="W21" s="38" t="s">
        <v>35</v>
      </c>
      <c r="X21" s="38" t="s">
        <v>35</v>
      </c>
    </row>
    <row r="22" spans="2:24" ht="26.1" customHeight="1" x14ac:dyDescent="0.2">
      <c r="B22" s="49"/>
      <c r="C22" s="30"/>
      <c r="D22" s="31" t="s">
        <v>24</v>
      </c>
      <c r="E22" s="50" t="str">
        <f>$F$8</f>
        <v>介護福祉士</v>
      </c>
      <c r="F22" s="51"/>
      <c r="G22" s="52" t="s">
        <v>25</v>
      </c>
      <c r="H22" s="33"/>
      <c r="I22" s="52" t="s">
        <v>24</v>
      </c>
      <c r="J22" s="33"/>
      <c r="K22" s="52" t="s">
        <v>24</v>
      </c>
      <c r="M22" s="35" t="str">
        <f>IF(C22="","",F22+ROUNDDOWN((H22+J22)/C22,1))</f>
        <v/>
      </c>
      <c r="N22" s="36"/>
      <c r="O22" s="37"/>
      <c r="P22" s="35" t="str">
        <f>IF(C22="","",F23+ROUNDDOWN((H23+J23)/C22,1))</f>
        <v/>
      </c>
      <c r="Q22" s="36"/>
      <c r="R22" s="37"/>
      <c r="V22" s="54"/>
      <c r="W22" s="38" t="s">
        <v>35</v>
      </c>
      <c r="X22" s="38" t="s">
        <v>35</v>
      </c>
    </row>
    <row r="23" spans="2:24" ht="26.1" customHeight="1" x14ac:dyDescent="0.2">
      <c r="B23" s="40" t="s">
        <v>37</v>
      </c>
      <c r="C23" s="30"/>
      <c r="D23" s="41"/>
      <c r="E23" s="42" t="str">
        <f>$F$9</f>
        <v>介護職員</v>
      </c>
      <c r="F23" s="43"/>
      <c r="G23" s="44" t="s">
        <v>25</v>
      </c>
      <c r="H23" s="43"/>
      <c r="I23" s="44" t="s">
        <v>24</v>
      </c>
      <c r="J23" s="43"/>
      <c r="K23" s="44" t="s">
        <v>24</v>
      </c>
      <c r="M23" s="45"/>
      <c r="N23" s="46"/>
      <c r="O23" s="47"/>
      <c r="P23" s="45"/>
      <c r="Q23" s="46"/>
      <c r="R23" s="47"/>
    </row>
    <row r="24" spans="2:24" ht="26.1" customHeight="1" x14ac:dyDescent="0.2">
      <c r="B24" s="49"/>
      <c r="C24" s="30"/>
      <c r="D24" s="31" t="s">
        <v>24</v>
      </c>
      <c r="E24" s="50" t="str">
        <f>$F$8</f>
        <v>介護福祉士</v>
      </c>
      <c r="F24" s="51"/>
      <c r="G24" s="52" t="s">
        <v>25</v>
      </c>
      <c r="H24" s="33"/>
      <c r="I24" s="52" t="s">
        <v>24</v>
      </c>
      <c r="J24" s="33"/>
      <c r="K24" s="52" t="s">
        <v>24</v>
      </c>
      <c r="M24" s="35" t="str">
        <f>IF(C24="","",F24+ROUNDDOWN((H24+J24)/C24,1))</f>
        <v/>
      </c>
      <c r="N24" s="36"/>
      <c r="O24" s="37"/>
      <c r="P24" s="35" t="str">
        <f>IF(C24="","",F25+ROUNDDOWN((H25+J25)/C24,1))</f>
        <v/>
      </c>
      <c r="Q24" s="36"/>
      <c r="R24" s="37"/>
    </row>
    <row r="25" spans="2:24" ht="26.1" customHeight="1" x14ac:dyDescent="0.2">
      <c r="B25" s="40" t="s">
        <v>38</v>
      </c>
      <c r="C25" s="30"/>
      <c r="D25" s="41"/>
      <c r="E25" s="42" t="str">
        <f>$F$9</f>
        <v>介護職員</v>
      </c>
      <c r="F25" s="43"/>
      <c r="G25" s="44" t="s">
        <v>25</v>
      </c>
      <c r="H25" s="43"/>
      <c r="I25" s="44" t="s">
        <v>24</v>
      </c>
      <c r="J25" s="43"/>
      <c r="K25" s="44" t="s">
        <v>24</v>
      </c>
      <c r="M25" s="45"/>
      <c r="N25" s="46"/>
      <c r="O25" s="47"/>
      <c r="P25" s="45"/>
      <c r="Q25" s="46"/>
      <c r="R25" s="47"/>
    </row>
    <row r="26" spans="2:24" ht="26.1" customHeight="1" x14ac:dyDescent="0.2">
      <c r="B26" s="49"/>
      <c r="C26" s="30"/>
      <c r="D26" s="31" t="s">
        <v>24</v>
      </c>
      <c r="E26" s="50" t="str">
        <f>$F$8</f>
        <v>介護福祉士</v>
      </c>
      <c r="F26" s="51"/>
      <c r="G26" s="52" t="s">
        <v>25</v>
      </c>
      <c r="H26" s="33"/>
      <c r="I26" s="52" t="s">
        <v>24</v>
      </c>
      <c r="J26" s="33"/>
      <c r="K26" s="52" t="s">
        <v>24</v>
      </c>
      <c r="M26" s="35" t="str">
        <f>IF(C26="","",F26+ROUNDDOWN((H26+J26)/C26,1))</f>
        <v/>
      </c>
      <c r="N26" s="36"/>
      <c r="O26" s="37"/>
      <c r="P26" s="35" t="str">
        <f>IF(C26="","",F27+ROUNDDOWN((H27+J27)/C26,1))</f>
        <v/>
      </c>
      <c r="Q26" s="36"/>
      <c r="R26" s="37"/>
    </row>
    <row r="27" spans="2:24" ht="26.1" customHeight="1" x14ac:dyDescent="0.2">
      <c r="B27" s="40" t="s">
        <v>39</v>
      </c>
      <c r="C27" s="30"/>
      <c r="D27" s="41"/>
      <c r="E27" s="42" t="str">
        <f>$F$9</f>
        <v>介護職員</v>
      </c>
      <c r="F27" s="43"/>
      <c r="G27" s="44" t="s">
        <v>25</v>
      </c>
      <c r="H27" s="43"/>
      <c r="I27" s="44" t="s">
        <v>24</v>
      </c>
      <c r="J27" s="43"/>
      <c r="K27" s="44" t="s">
        <v>24</v>
      </c>
      <c r="M27" s="45"/>
      <c r="N27" s="46"/>
      <c r="O27" s="47"/>
      <c r="P27" s="45"/>
      <c r="Q27" s="46"/>
      <c r="R27" s="47"/>
    </row>
    <row r="28" spans="2:24" ht="26.1" customHeight="1" x14ac:dyDescent="0.2">
      <c r="B28" s="49"/>
      <c r="C28" s="30"/>
      <c r="D28" s="31" t="s">
        <v>24</v>
      </c>
      <c r="E28" s="50" t="str">
        <f>$F$8</f>
        <v>介護福祉士</v>
      </c>
      <c r="F28" s="51"/>
      <c r="G28" s="52" t="s">
        <v>25</v>
      </c>
      <c r="H28" s="33"/>
      <c r="I28" s="52" t="s">
        <v>24</v>
      </c>
      <c r="J28" s="33"/>
      <c r="K28" s="52" t="s">
        <v>24</v>
      </c>
      <c r="M28" s="35" t="str">
        <f>IF(C28="","",F28+ROUNDDOWN((H28+J28)/C28,1))</f>
        <v/>
      </c>
      <c r="N28" s="36"/>
      <c r="O28" s="37"/>
      <c r="P28" s="35" t="str">
        <f>IF(C28="","",F29+ROUNDDOWN((H29+J29)/C28,1))</f>
        <v/>
      </c>
      <c r="Q28" s="36"/>
      <c r="R28" s="37"/>
    </row>
    <row r="29" spans="2:24" ht="26.1" customHeight="1" x14ac:dyDescent="0.2">
      <c r="B29" s="40" t="s">
        <v>40</v>
      </c>
      <c r="C29" s="30"/>
      <c r="D29" s="41"/>
      <c r="E29" s="42" t="str">
        <f>$F$9</f>
        <v>介護職員</v>
      </c>
      <c r="F29" s="43"/>
      <c r="G29" s="44" t="s">
        <v>25</v>
      </c>
      <c r="H29" s="43"/>
      <c r="I29" s="44" t="s">
        <v>24</v>
      </c>
      <c r="J29" s="43"/>
      <c r="K29" s="44" t="s">
        <v>24</v>
      </c>
      <c r="M29" s="45"/>
      <c r="N29" s="46"/>
      <c r="O29" s="47"/>
      <c r="P29" s="45"/>
      <c r="Q29" s="46"/>
      <c r="R29" s="47"/>
    </row>
    <row r="30" spans="2:24" ht="26.1" customHeight="1" x14ac:dyDescent="0.2">
      <c r="B30" s="49"/>
      <c r="C30" s="30"/>
      <c r="D30" s="31" t="s">
        <v>24</v>
      </c>
      <c r="E30" s="50" t="str">
        <f>$F$8</f>
        <v>介護福祉士</v>
      </c>
      <c r="F30" s="51"/>
      <c r="G30" s="52" t="s">
        <v>25</v>
      </c>
      <c r="H30" s="33"/>
      <c r="I30" s="52" t="s">
        <v>24</v>
      </c>
      <c r="J30" s="33"/>
      <c r="K30" s="52" t="s">
        <v>24</v>
      </c>
      <c r="M30" s="35" t="str">
        <f>IF(C30="","",F30+ROUNDDOWN((H30+J30)/C30,1))</f>
        <v/>
      </c>
      <c r="N30" s="36"/>
      <c r="O30" s="37"/>
      <c r="P30" s="35" t="str">
        <f>IF(C30="","",F31+ROUNDDOWN((H31+J31)/C30,1))</f>
        <v/>
      </c>
      <c r="Q30" s="36"/>
      <c r="R30" s="37"/>
    </row>
    <row r="31" spans="2:24" ht="26.1" customHeight="1" x14ac:dyDescent="0.2">
      <c r="B31" s="40" t="s">
        <v>41</v>
      </c>
      <c r="C31" s="30"/>
      <c r="D31" s="41"/>
      <c r="E31" s="42" t="str">
        <f>$F$9</f>
        <v>介護職員</v>
      </c>
      <c r="F31" s="43"/>
      <c r="G31" s="44" t="s">
        <v>25</v>
      </c>
      <c r="H31" s="43"/>
      <c r="I31" s="44" t="s">
        <v>24</v>
      </c>
      <c r="J31" s="43"/>
      <c r="K31" s="44" t="s">
        <v>24</v>
      </c>
      <c r="M31" s="45"/>
      <c r="N31" s="46"/>
      <c r="O31" s="47"/>
      <c r="P31" s="45"/>
      <c r="Q31" s="46"/>
      <c r="R31" s="47"/>
    </row>
    <row r="32" spans="2:24" ht="26.1" customHeight="1" x14ac:dyDescent="0.2">
      <c r="B32" s="49"/>
      <c r="C32" s="30"/>
      <c r="D32" s="31" t="s">
        <v>24</v>
      </c>
      <c r="E32" s="50" t="str">
        <f>$F$8</f>
        <v>介護福祉士</v>
      </c>
      <c r="F32" s="51"/>
      <c r="G32" s="52" t="s">
        <v>25</v>
      </c>
      <c r="H32" s="33"/>
      <c r="I32" s="52" t="s">
        <v>24</v>
      </c>
      <c r="J32" s="33"/>
      <c r="K32" s="52" t="s">
        <v>24</v>
      </c>
      <c r="M32" s="35" t="str">
        <f>IF(C32="","",F32+ROUNDDOWN((H32+J32)/C32,1))</f>
        <v/>
      </c>
      <c r="N32" s="36"/>
      <c r="O32" s="37"/>
      <c r="P32" s="35" t="str">
        <f>IF(C32="","",F33+ROUNDDOWN((H33+J33)/C32,1))</f>
        <v/>
      </c>
      <c r="Q32" s="36"/>
      <c r="R32" s="37"/>
    </row>
    <row r="33" spans="2:19" ht="26.1" customHeight="1" x14ac:dyDescent="0.2">
      <c r="B33" s="40" t="s">
        <v>42</v>
      </c>
      <c r="C33" s="30"/>
      <c r="D33" s="41"/>
      <c r="E33" s="42" t="str">
        <f>$F$9</f>
        <v>介護職員</v>
      </c>
      <c r="F33" s="43"/>
      <c r="G33" s="44" t="s">
        <v>25</v>
      </c>
      <c r="H33" s="43"/>
      <c r="I33" s="44" t="s">
        <v>24</v>
      </c>
      <c r="J33" s="43"/>
      <c r="K33" s="44" t="s">
        <v>24</v>
      </c>
      <c r="M33" s="45"/>
      <c r="N33" s="46"/>
      <c r="O33" s="47"/>
      <c r="P33" s="45"/>
      <c r="Q33" s="46"/>
      <c r="R33" s="47"/>
    </row>
    <row r="34" spans="2:19" ht="26.1" customHeight="1" x14ac:dyDescent="0.2">
      <c r="B34" s="29" t="s">
        <v>23</v>
      </c>
      <c r="C34" s="30"/>
      <c r="D34" s="31" t="s">
        <v>24</v>
      </c>
      <c r="E34" s="50" t="str">
        <f>$F$8</f>
        <v>介護福祉士</v>
      </c>
      <c r="F34" s="51"/>
      <c r="G34" s="52" t="s">
        <v>25</v>
      </c>
      <c r="H34" s="33"/>
      <c r="I34" s="52" t="s">
        <v>24</v>
      </c>
      <c r="J34" s="33"/>
      <c r="K34" s="52" t="s">
        <v>24</v>
      </c>
      <c r="M34" s="35" t="str">
        <f>IF(C34="","",F34+ROUNDDOWN((H34+J34)/C34,1))</f>
        <v/>
      </c>
      <c r="N34" s="36"/>
      <c r="O34" s="37"/>
      <c r="P34" s="35" t="str">
        <f>IF(C34="","",F35+ROUNDDOWN((H35+J35)/C34,1))</f>
        <v/>
      </c>
      <c r="Q34" s="36"/>
      <c r="R34" s="37"/>
    </row>
    <row r="35" spans="2:19" ht="26.1" customHeight="1" x14ac:dyDescent="0.2">
      <c r="B35" s="40" t="s">
        <v>43</v>
      </c>
      <c r="C35" s="30"/>
      <c r="D35" s="41"/>
      <c r="E35" s="42" t="str">
        <f>$F$9</f>
        <v>介護職員</v>
      </c>
      <c r="F35" s="43"/>
      <c r="G35" s="44" t="s">
        <v>25</v>
      </c>
      <c r="H35" s="43"/>
      <c r="I35" s="44" t="s">
        <v>24</v>
      </c>
      <c r="J35" s="43"/>
      <c r="K35" s="44" t="s">
        <v>24</v>
      </c>
      <c r="M35" s="45"/>
      <c r="N35" s="46"/>
      <c r="O35" s="47"/>
      <c r="P35" s="45"/>
      <c r="Q35" s="46"/>
      <c r="R35" s="47"/>
    </row>
    <row r="36" spans="2:19" ht="26.1" customHeight="1" x14ac:dyDescent="0.2">
      <c r="B36" s="49"/>
      <c r="C36" s="30"/>
      <c r="D36" s="31" t="s">
        <v>24</v>
      </c>
      <c r="E36" s="50" t="str">
        <f>$F$8</f>
        <v>介護福祉士</v>
      </c>
      <c r="F36" s="51"/>
      <c r="G36" s="52" t="s">
        <v>25</v>
      </c>
      <c r="H36" s="33"/>
      <c r="I36" s="52" t="s">
        <v>24</v>
      </c>
      <c r="J36" s="33"/>
      <c r="K36" s="52" t="s">
        <v>24</v>
      </c>
      <c r="M36" s="35" t="str">
        <f>IF(C36="","",F36+ROUNDDOWN((H36+J36)/C36,1))</f>
        <v/>
      </c>
      <c r="N36" s="36"/>
      <c r="O36" s="37"/>
      <c r="P36" s="35" t="str">
        <f>IF(C36="","",F37+ROUNDDOWN((H37+J37)/C36,1))</f>
        <v/>
      </c>
      <c r="Q36" s="36"/>
      <c r="R36" s="37"/>
    </row>
    <row r="37" spans="2:19" ht="26.1" customHeight="1" x14ac:dyDescent="0.2">
      <c r="B37" s="40" t="s">
        <v>44</v>
      </c>
      <c r="C37" s="30"/>
      <c r="D37" s="41"/>
      <c r="E37" s="42" t="str">
        <f>$F$9</f>
        <v>介護職員</v>
      </c>
      <c r="F37" s="43"/>
      <c r="G37" s="44" t="s">
        <v>25</v>
      </c>
      <c r="H37" s="43"/>
      <c r="I37" s="44" t="s">
        <v>24</v>
      </c>
      <c r="J37" s="43"/>
      <c r="K37" s="44" t="s">
        <v>24</v>
      </c>
      <c r="M37" s="45"/>
      <c r="N37" s="46"/>
      <c r="O37" s="47"/>
      <c r="P37" s="45"/>
      <c r="Q37" s="46"/>
      <c r="R37" s="47"/>
    </row>
    <row r="38" spans="2:19" ht="6.75" customHeight="1" x14ac:dyDescent="0.2">
      <c r="B38" s="55"/>
      <c r="C38" s="56"/>
      <c r="D38" s="55"/>
      <c r="E38" s="57"/>
      <c r="F38" s="58"/>
      <c r="G38" s="59"/>
      <c r="H38" s="58"/>
      <c r="I38" s="59"/>
      <c r="J38" s="60"/>
      <c r="K38" s="61"/>
      <c r="L38" s="61"/>
      <c r="M38" s="62"/>
      <c r="N38" s="62"/>
      <c r="O38" s="62"/>
      <c r="P38" s="62"/>
      <c r="Q38" s="62"/>
      <c r="R38" s="62"/>
    </row>
    <row r="39" spans="2:19" ht="20.100000000000001" customHeight="1" x14ac:dyDescent="0.2">
      <c r="H39" s="4"/>
      <c r="J39" s="41" t="s">
        <v>45</v>
      </c>
      <c r="K39" s="41"/>
      <c r="L39" s="41"/>
      <c r="M39" s="45" t="str">
        <f>IF(SUM(M16:O37)=0,"",SUM(M16:O37))</f>
        <v/>
      </c>
      <c r="N39" s="46"/>
      <c r="O39" s="47"/>
      <c r="P39" s="45" t="str">
        <f>IF(SUM(P16:R37)=0,"",SUM(P16:R37))</f>
        <v/>
      </c>
      <c r="Q39" s="46"/>
      <c r="R39" s="46"/>
      <c r="S39" s="63"/>
    </row>
    <row r="40" spans="2:19" ht="20.100000000000001" customHeight="1" x14ac:dyDescent="0.2">
      <c r="H40" s="4"/>
      <c r="J40" s="14" t="s">
        <v>46</v>
      </c>
      <c r="K40" s="14"/>
      <c r="L40" s="14"/>
      <c r="M40" s="64" t="str">
        <f>IF(M39="","",ROUNDDOWN(M39/$K$11,1))</f>
        <v/>
      </c>
      <c r="N40" s="65"/>
      <c r="O40" s="66"/>
      <c r="P40" s="64" t="str">
        <f>IF(P39="","",ROUNDDOWN(P39/$K$11,1))</f>
        <v/>
      </c>
      <c r="Q40" s="65"/>
      <c r="R40" s="66"/>
    </row>
    <row r="41" spans="2:19" ht="18.75" customHeight="1" x14ac:dyDescent="0.2">
      <c r="J41" s="67" t="str">
        <f>$M$15</f>
        <v>介護福祉士</v>
      </c>
      <c r="K41" s="68"/>
      <c r="L41" s="68"/>
      <c r="M41" s="68"/>
      <c r="N41" s="68"/>
      <c r="O41" s="69"/>
      <c r="P41" s="70" t="str">
        <f>IF(M40="","",M40/P40)</f>
        <v/>
      </c>
      <c r="Q41" s="71"/>
      <c r="R41" s="72"/>
    </row>
    <row r="42" spans="2:19" ht="18.75" customHeight="1" x14ac:dyDescent="0.2">
      <c r="J42" s="73" t="s">
        <v>47</v>
      </c>
      <c r="K42" s="74"/>
      <c r="L42" s="74"/>
      <c r="M42" s="74"/>
      <c r="N42" s="74"/>
      <c r="O42" s="75"/>
      <c r="P42" s="76"/>
      <c r="Q42" s="77"/>
      <c r="R42" s="78"/>
    </row>
    <row r="43" spans="2:19" ht="18.75" customHeight="1" x14ac:dyDescent="0.2">
      <c r="J43" s="4"/>
      <c r="K43" s="4"/>
      <c r="L43" s="4"/>
      <c r="M43" s="4"/>
      <c r="N43" s="4"/>
      <c r="O43" s="4"/>
      <c r="P43" s="4"/>
      <c r="Q43" s="4"/>
      <c r="R43" s="79"/>
    </row>
    <row r="44" spans="2:19" ht="18.75" customHeight="1" x14ac:dyDescent="0.2">
      <c r="B44" s="5" t="s">
        <v>16</v>
      </c>
      <c r="C44" s="18" t="s">
        <v>48</v>
      </c>
      <c r="D44" s="18"/>
      <c r="E44" s="18"/>
      <c r="F44" s="18"/>
      <c r="G44" s="18"/>
      <c r="H44" s="18"/>
      <c r="I44" s="18"/>
      <c r="J44" s="18"/>
      <c r="K44" s="18"/>
      <c r="M44" s="19" t="s">
        <v>18</v>
      </c>
      <c r="N44" s="20"/>
      <c r="O44" s="20"/>
      <c r="P44" s="20"/>
      <c r="Q44" s="20"/>
      <c r="R44" s="21"/>
    </row>
    <row r="45" spans="2:19" ht="79.5" customHeight="1" x14ac:dyDescent="0.2">
      <c r="B45" s="22"/>
      <c r="C45" s="23" t="s">
        <v>19</v>
      </c>
      <c r="D45" s="23"/>
      <c r="E45" s="22"/>
      <c r="F45" s="24" t="s">
        <v>20</v>
      </c>
      <c r="G45" s="24"/>
      <c r="H45" s="25" t="s">
        <v>21</v>
      </c>
      <c r="I45" s="25"/>
      <c r="J45" s="23" t="s">
        <v>22</v>
      </c>
      <c r="K45" s="23"/>
      <c r="M45" s="26" t="str">
        <f>F8</f>
        <v>介護福祉士</v>
      </c>
      <c r="N45" s="27"/>
      <c r="O45" s="28"/>
      <c r="P45" s="26" t="str">
        <f>F9</f>
        <v>介護職員</v>
      </c>
      <c r="Q45" s="27"/>
      <c r="R45" s="28"/>
    </row>
    <row r="46" spans="2:19" ht="25.5" customHeight="1" x14ac:dyDescent="0.2">
      <c r="B46" s="29" t="s">
        <v>23</v>
      </c>
      <c r="C46" s="30"/>
      <c r="D46" s="31" t="s">
        <v>24</v>
      </c>
      <c r="E46" s="80" t="str">
        <f>$F$8</f>
        <v>介護福祉士</v>
      </c>
      <c r="F46" s="33"/>
      <c r="G46" s="34" t="s">
        <v>25</v>
      </c>
      <c r="H46" s="33"/>
      <c r="I46" s="34" t="s">
        <v>24</v>
      </c>
      <c r="J46" s="33"/>
      <c r="K46" s="34" t="s">
        <v>24</v>
      </c>
      <c r="M46" s="35" t="str">
        <f>IF(C46="","",F46+ROUNDDOWN((H46+J46)/C46,1))</f>
        <v/>
      </c>
      <c r="N46" s="36"/>
      <c r="O46" s="37"/>
      <c r="P46" s="35" t="str">
        <f>IF(C46="","",F47+ROUNDDOWN((H47+J47)/C46,1))</f>
        <v/>
      </c>
      <c r="Q46" s="36"/>
      <c r="R46" s="37"/>
    </row>
    <row r="47" spans="2:19" ht="25.5" customHeight="1" x14ac:dyDescent="0.2">
      <c r="B47" s="81" t="s">
        <v>28</v>
      </c>
      <c r="C47" s="30"/>
      <c r="D47" s="41"/>
      <c r="E47" s="82" t="str">
        <f>$F$9</f>
        <v>介護職員</v>
      </c>
      <c r="F47" s="43"/>
      <c r="G47" s="44" t="s">
        <v>25</v>
      </c>
      <c r="H47" s="43"/>
      <c r="I47" s="44" t="s">
        <v>24</v>
      </c>
      <c r="J47" s="43"/>
      <c r="K47" s="44" t="s">
        <v>24</v>
      </c>
      <c r="M47" s="45"/>
      <c r="N47" s="46"/>
      <c r="O47" s="47"/>
      <c r="P47" s="45"/>
      <c r="Q47" s="46"/>
      <c r="R47" s="47"/>
    </row>
    <row r="48" spans="2:19" ht="25.5" customHeight="1" x14ac:dyDescent="0.2">
      <c r="B48" s="83"/>
      <c r="C48" s="30"/>
      <c r="D48" s="31" t="s">
        <v>24</v>
      </c>
      <c r="E48" s="84" t="str">
        <f>$F$8</f>
        <v>介護福祉士</v>
      </c>
      <c r="F48" s="51"/>
      <c r="G48" s="52" t="s">
        <v>25</v>
      </c>
      <c r="H48" s="33"/>
      <c r="I48" s="52" t="s">
        <v>24</v>
      </c>
      <c r="J48" s="33"/>
      <c r="K48" s="52" t="s">
        <v>24</v>
      </c>
      <c r="M48" s="35" t="str">
        <f>IF(C48="","",F48+ROUNDDOWN((H48+J48)/C48,1))</f>
        <v/>
      </c>
      <c r="N48" s="36"/>
      <c r="O48" s="37"/>
      <c r="P48" s="35" t="str">
        <f>IF(C48="","",F49+ROUNDDOWN((H49+J49)/C48,1))</f>
        <v/>
      </c>
      <c r="Q48" s="36"/>
      <c r="R48" s="37"/>
    </row>
    <row r="49" spans="2:18" ht="25.5" customHeight="1" x14ac:dyDescent="0.2">
      <c r="B49" s="81" t="s">
        <v>33</v>
      </c>
      <c r="C49" s="30"/>
      <c r="D49" s="41"/>
      <c r="E49" s="82" t="str">
        <f>$F$9</f>
        <v>介護職員</v>
      </c>
      <c r="F49" s="43"/>
      <c r="G49" s="44" t="s">
        <v>25</v>
      </c>
      <c r="H49" s="43"/>
      <c r="I49" s="44" t="s">
        <v>24</v>
      </c>
      <c r="J49" s="43"/>
      <c r="K49" s="44" t="s">
        <v>24</v>
      </c>
      <c r="M49" s="45"/>
      <c r="N49" s="46"/>
      <c r="O49" s="47"/>
      <c r="P49" s="45"/>
      <c r="Q49" s="46"/>
      <c r="R49" s="47"/>
    </row>
    <row r="50" spans="2:18" ht="25.5" customHeight="1" x14ac:dyDescent="0.2">
      <c r="B50" s="83"/>
      <c r="C50" s="30"/>
      <c r="D50" s="31" t="s">
        <v>24</v>
      </c>
      <c r="E50" s="84" t="str">
        <f>$F$8</f>
        <v>介護福祉士</v>
      </c>
      <c r="F50" s="51"/>
      <c r="G50" s="52" t="s">
        <v>25</v>
      </c>
      <c r="H50" s="33"/>
      <c r="I50" s="52" t="s">
        <v>24</v>
      </c>
      <c r="J50" s="33"/>
      <c r="K50" s="52" t="s">
        <v>24</v>
      </c>
      <c r="M50" s="35" t="str">
        <f>IF(C50="","",F50+ROUNDDOWN((H50+J50)/C50,1))</f>
        <v/>
      </c>
      <c r="N50" s="36"/>
      <c r="O50" s="37"/>
      <c r="P50" s="35" t="str">
        <f>IF(C50="","",F51+ROUNDDOWN((H51+J51)/C50,1))</f>
        <v/>
      </c>
      <c r="Q50" s="36"/>
      <c r="R50" s="37"/>
    </row>
    <row r="51" spans="2:18" ht="25.5" customHeight="1" x14ac:dyDescent="0.2">
      <c r="B51" s="81" t="s">
        <v>36</v>
      </c>
      <c r="C51" s="30"/>
      <c r="D51" s="41"/>
      <c r="E51" s="82" t="str">
        <f>$F$9</f>
        <v>介護職員</v>
      </c>
      <c r="F51" s="43"/>
      <c r="G51" s="44" t="s">
        <v>25</v>
      </c>
      <c r="H51" s="43"/>
      <c r="I51" s="44" t="s">
        <v>24</v>
      </c>
      <c r="J51" s="43"/>
      <c r="K51" s="44" t="s">
        <v>24</v>
      </c>
      <c r="M51" s="45"/>
      <c r="N51" s="46"/>
      <c r="O51" s="47"/>
      <c r="P51" s="45"/>
      <c r="Q51" s="46"/>
      <c r="R51" s="47"/>
    </row>
    <row r="52" spans="2:18" ht="6.75" customHeight="1" x14ac:dyDescent="0.2">
      <c r="J52" s="4"/>
      <c r="K52" s="4"/>
      <c r="L52" s="4"/>
      <c r="M52" s="4"/>
      <c r="N52" s="4"/>
      <c r="O52" s="4"/>
      <c r="P52" s="4"/>
      <c r="Q52" s="4"/>
      <c r="R52" s="79"/>
    </row>
    <row r="53" spans="2:18" ht="20.100000000000001" customHeight="1" x14ac:dyDescent="0.2">
      <c r="J53" s="14" t="s">
        <v>45</v>
      </c>
      <c r="K53" s="14"/>
      <c r="L53" s="14"/>
      <c r="M53" s="64" t="str">
        <f>IF(SUM(M46:O51)=0,"",SUM(M46:O51))</f>
        <v/>
      </c>
      <c r="N53" s="65"/>
      <c r="O53" s="66"/>
      <c r="P53" s="64" t="str">
        <f>IF(SUM(P46:R51)=0,"",SUM(P46:R51))</f>
        <v/>
      </c>
      <c r="Q53" s="65"/>
      <c r="R53" s="66"/>
    </row>
    <row r="54" spans="2:18" ht="20.100000000000001" customHeight="1" x14ac:dyDescent="0.2">
      <c r="J54" s="14" t="s">
        <v>46</v>
      </c>
      <c r="K54" s="14"/>
      <c r="L54" s="14"/>
      <c r="M54" s="64" t="str">
        <f>IF(M53="","",ROUNDDOWN(M53/3,1))</f>
        <v/>
      </c>
      <c r="N54" s="65"/>
      <c r="O54" s="66"/>
      <c r="P54" s="64" t="str">
        <f>IF(P53="","",ROUNDDOWN(P53/3,1))</f>
        <v/>
      </c>
      <c r="Q54" s="65"/>
      <c r="R54" s="66"/>
    </row>
    <row r="55" spans="2:18" ht="18.75" customHeight="1" x14ac:dyDescent="0.2">
      <c r="J55" s="67" t="str">
        <f>$M$15</f>
        <v>介護福祉士</v>
      </c>
      <c r="K55" s="68"/>
      <c r="L55" s="68"/>
      <c r="M55" s="68"/>
      <c r="N55" s="68"/>
      <c r="O55" s="69"/>
      <c r="P55" s="70" t="str">
        <f>IF(M54="","",M54/P54)</f>
        <v/>
      </c>
      <c r="Q55" s="71"/>
      <c r="R55" s="72"/>
    </row>
    <row r="56" spans="2:18" ht="18.75" customHeight="1" x14ac:dyDescent="0.2">
      <c r="J56" s="73" t="s">
        <v>47</v>
      </c>
      <c r="K56" s="74"/>
      <c r="L56" s="74"/>
      <c r="M56" s="74"/>
      <c r="N56" s="74"/>
      <c r="O56" s="75"/>
      <c r="P56" s="76"/>
      <c r="Q56" s="77"/>
      <c r="R56" s="78"/>
    </row>
    <row r="57" spans="2:18" ht="18.75" customHeight="1" x14ac:dyDescent="0.2">
      <c r="J57" s="4"/>
      <c r="K57" s="4"/>
      <c r="L57" s="4"/>
      <c r="M57" s="4"/>
      <c r="N57" s="4"/>
      <c r="O57" s="4"/>
      <c r="P57" s="4"/>
      <c r="Q57" s="4"/>
      <c r="R57" s="79"/>
    </row>
    <row r="59" spans="2:18" x14ac:dyDescent="0.2">
      <c r="B59" s="1" t="s">
        <v>49</v>
      </c>
    </row>
    <row r="60" spans="2:18" x14ac:dyDescent="0.2">
      <c r="B60" s="85" t="s">
        <v>50</v>
      </c>
      <c r="C60" s="85"/>
      <c r="D60" s="85"/>
      <c r="E60" s="85"/>
      <c r="F60" s="85"/>
      <c r="G60" s="85"/>
      <c r="H60" s="85"/>
      <c r="I60" s="85"/>
      <c r="J60" s="85"/>
      <c r="K60" s="85"/>
      <c r="L60" s="85"/>
      <c r="M60" s="85"/>
      <c r="N60" s="85"/>
      <c r="O60" s="85"/>
      <c r="P60" s="85"/>
      <c r="Q60" s="85"/>
      <c r="R60" s="85"/>
    </row>
    <row r="61" spans="2:18" x14ac:dyDescent="0.2">
      <c r="B61" s="85" t="s">
        <v>51</v>
      </c>
      <c r="C61" s="85"/>
      <c r="D61" s="85"/>
      <c r="E61" s="85"/>
      <c r="F61" s="85"/>
      <c r="G61" s="85"/>
      <c r="H61" s="85"/>
      <c r="I61" s="85"/>
      <c r="J61" s="85"/>
      <c r="K61" s="85"/>
      <c r="L61" s="85"/>
      <c r="M61" s="85"/>
      <c r="N61" s="85"/>
      <c r="O61" s="85"/>
      <c r="P61" s="85"/>
      <c r="Q61" s="85"/>
      <c r="R61" s="85"/>
    </row>
    <row r="62" spans="2:18" x14ac:dyDescent="0.2">
      <c r="B62" s="85" t="s">
        <v>52</v>
      </c>
      <c r="C62" s="85"/>
      <c r="D62" s="85"/>
      <c r="E62" s="85"/>
      <c r="F62" s="85"/>
      <c r="G62" s="85"/>
      <c r="H62" s="85"/>
      <c r="I62" s="85"/>
      <c r="J62" s="85"/>
      <c r="K62" s="85"/>
      <c r="L62" s="85"/>
      <c r="M62" s="85"/>
      <c r="N62" s="85"/>
      <c r="O62" s="85"/>
      <c r="P62" s="85"/>
      <c r="Q62" s="85"/>
      <c r="R62" s="85"/>
    </row>
    <row r="63" spans="2:18" x14ac:dyDescent="0.2">
      <c r="B63" s="86" t="s">
        <v>53</v>
      </c>
      <c r="C63" s="86"/>
      <c r="D63" s="86"/>
      <c r="E63" s="86"/>
      <c r="F63" s="86"/>
      <c r="G63" s="86"/>
      <c r="H63" s="86"/>
      <c r="I63" s="86"/>
      <c r="J63" s="86"/>
      <c r="K63" s="86"/>
      <c r="L63" s="86"/>
      <c r="M63" s="86"/>
      <c r="N63" s="86"/>
      <c r="O63" s="86"/>
      <c r="P63" s="86"/>
      <c r="Q63" s="86"/>
      <c r="R63" s="86"/>
    </row>
    <row r="64" spans="2:18" x14ac:dyDescent="0.2">
      <c r="B64" s="85" t="s">
        <v>54</v>
      </c>
      <c r="C64" s="85"/>
      <c r="D64" s="85"/>
      <c r="E64" s="85"/>
      <c r="F64" s="85"/>
      <c r="G64" s="85"/>
      <c r="H64" s="85"/>
      <c r="I64" s="85"/>
      <c r="J64" s="85"/>
      <c r="K64" s="85"/>
      <c r="L64" s="85"/>
      <c r="M64" s="85"/>
      <c r="N64" s="85"/>
      <c r="O64" s="85"/>
      <c r="P64" s="85"/>
      <c r="Q64" s="85"/>
      <c r="R64" s="85"/>
    </row>
    <row r="65" spans="2:18" x14ac:dyDescent="0.2">
      <c r="B65" s="85" t="s">
        <v>55</v>
      </c>
      <c r="C65" s="85"/>
      <c r="D65" s="85"/>
      <c r="E65" s="85"/>
      <c r="F65" s="85"/>
      <c r="G65" s="85"/>
      <c r="H65" s="85"/>
      <c r="I65" s="85"/>
      <c r="J65" s="85"/>
      <c r="K65" s="85"/>
      <c r="L65" s="85"/>
      <c r="M65" s="85"/>
      <c r="N65" s="85"/>
      <c r="O65" s="85"/>
      <c r="P65" s="85"/>
      <c r="Q65" s="85"/>
      <c r="R65" s="85"/>
    </row>
    <row r="66" spans="2:18" x14ac:dyDescent="0.2">
      <c r="B66" s="85" t="s">
        <v>56</v>
      </c>
      <c r="C66" s="85"/>
      <c r="D66" s="85"/>
      <c r="E66" s="85"/>
      <c r="F66" s="85"/>
      <c r="G66" s="85"/>
      <c r="H66" s="85"/>
      <c r="I66" s="85"/>
      <c r="J66" s="85"/>
      <c r="K66" s="85"/>
      <c r="L66" s="85"/>
      <c r="M66" s="85"/>
      <c r="N66" s="85"/>
      <c r="O66" s="85"/>
      <c r="P66" s="85"/>
      <c r="Q66" s="85"/>
      <c r="R66" s="85"/>
    </row>
    <row r="67" spans="2:18" x14ac:dyDescent="0.2">
      <c r="B67" s="85" t="s">
        <v>57</v>
      </c>
      <c r="C67" s="85"/>
      <c r="D67" s="85"/>
      <c r="E67" s="85"/>
      <c r="F67" s="85"/>
      <c r="G67" s="85"/>
      <c r="H67" s="85"/>
      <c r="I67" s="85"/>
      <c r="J67" s="85"/>
      <c r="K67" s="85"/>
      <c r="L67" s="85"/>
      <c r="M67" s="85"/>
      <c r="N67" s="85"/>
      <c r="O67" s="85"/>
      <c r="P67" s="85"/>
      <c r="Q67" s="85"/>
      <c r="R67" s="85"/>
    </row>
    <row r="68" spans="2:18" x14ac:dyDescent="0.2">
      <c r="B68" s="85" t="s">
        <v>58</v>
      </c>
      <c r="C68" s="85"/>
      <c r="D68" s="85"/>
      <c r="E68" s="85"/>
      <c r="F68" s="85"/>
      <c r="G68" s="85"/>
      <c r="H68" s="85"/>
      <c r="I68" s="85"/>
      <c r="J68" s="85"/>
      <c r="K68" s="85"/>
      <c r="L68" s="85"/>
      <c r="M68" s="85"/>
      <c r="N68" s="85"/>
      <c r="O68" s="85"/>
      <c r="P68" s="85"/>
      <c r="Q68" s="85"/>
      <c r="R68" s="85"/>
    </row>
    <row r="69" spans="2:18" x14ac:dyDescent="0.2">
      <c r="B69" s="85" t="s">
        <v>59</v>
      </c>
      <c r="C69" s="85"/>
      <c r="D69" s="85"/>
      <c r="E69" s="85"/>
      <c r="F69" s="85"/>
      <c r="G69" s="85"/>
      <c r="H69" s="85"/>
      <c r="I69" s="85"/>
      <c r="J69" s="85"/>
      <c r="K69" s="85"/>
      <c r="L69" s="85"/>
      <c r="M69" s="85"/>
      <c r="N69" s="85"/>
      <c r="O69" s="85"/>
      <c r="P69" s="85"/>
      <c r="Q69" s="85"/>
      <c r="R69" s="85"/>
    </row>
    <row r="70" spans="2:18" x14ac:dyDescent="0.2">
      <c r="B70" s="85" t="s">
        <v>60</v>
      </c>
      <c r="C70" s="85"/>
      <c r="D70" s="85"/>
      <c r="E70" s="85"/>
      <c r="F70" s="85"/>
      <c r="G70" s="85"/>
      <c r="H70" s="85"/>
      <c r="I70" s="85"/>
      <c r="J70" s="85"/>
      <c r="K70" s="85"/>
      <c r="L70" s="85"/>
      <c r="M70" s="85"/>
      <c r="N70" s="85"/>
      <c r="O70" s="85"/>
      <c r="P70" s="85"/>
      <c r="Q70" s="85"/>
      <c r="R70" s="85"/>
    </row>
    <row r="71" spans="2:18" x14ac:dyDescent="0.2">
      <c r="B71" s="85" t="s">
        <v>61</v>
      </c>
      <c r="C71" s="85"/>
      <c r="D71" s="85"/>
      <c r="E71" s="85"/>
      <c r="F71" s="85"/>
      <c r="G71" s="85"/>
      <c r="H71" s="85"/>
      <c r="I71" s="85"/>
      <c r="J71" s="85"/>
      <c r="K71" s="85"/>
      <c r="L71" s="85"/>
      <c r="M71" s="85"/>
      <c r="N71" s="85"/>
      <c r="O71" s="85"/>
      <c r="P71" s="85"/>
      <c r="Q71" s="85"/>
      <c r="R71" s="85"/>
    </row>
    <row r="72" spans="2:18" x14ac:dyDescent="0.2">
      <c r="B72" s="85" t="s">
        <v>62</v>
      </c>
      <c r="C72" s="85"/>
      <c r="D72" s="85"/>
      <c r="E72" s="85"/>
      <c r="F72" s="85"/>
      <c r="G72" s="85"/>
      <c r="H72" s="85"/>
      <c r="I72" s="85"/>
      <c r="J72" s="85"/>
      <c r="K72" s="85"/>
      <c r="L72" s="85"/>
      <c r="M72" s="85"/>
      <c r="N72" s="85"/>
      <c r="O72" s="85"/>
      <c r="P72" s="85"/>
      <c r="Q72" s="85"/>
      <c r="R72" s="85"/>
    </row>
    <row r="73" spans="2:18" x14ac:dyDescent="0.2">
      <c r="B73" s="85" t="s">
        <v>63</v>
      </c>
      <c r="C73" s="85"/>
      <c r="D73" s="85"/>
      <c r="E73" s="85"/>
      <c r="F73" s="85"/>
      <c r="G73" s="85"/>
      <c r="H73" s="85"/>
      <c r="I73" s="85"/>
      <c r="J73" s="85"/>
      <c r="K73" s="85"/>
      <c r="L73" s="85"/>
      <c r="M73" s="85"/>
      <c r="N73" s="85"/>
      <c r="O73" s="85"/>
      <c r="P73" s="85"/>
      <c r="Q73" s="85"/>
      <c r="R73" s="85"/>
    </row>
    <row r="74" spans="2:18" x14ac:dyDescent="0.2">
      <c r="B74" s="85" t="s">
        <v>64</v>
      </c>
      <c r="C74" s="85"/>
      <c r="D74" s="85"/>
      <c r="E74" s="85"/>
      <c r="F74" s="85"/>
      <c r="G74" s="85"/>
      <c r="H74" s="85"/>
      <c r="I74" s="85"/>
      <c r="J74" s="85"/>
      <c r="K74" s="85"/>
      <c r="L74" s="85"/>
      <c r="M74" s="85"/>
      <c r="N74" s="85"/>
      <c r="O74" s="85"/>
      <c r="P74" s="85"/>
      <c r="Q74" s="85"/>
      <c r="R74" s="85"/>
    </row>
    <row r="75" spans="2:18" x14ac:dyDescent="0.2">
      <c r="B75" s="85" t="s">
        <v>65</v>
      </c>
      <c r="C75" s="85"/>
      <c r="D75" s="85"/>
      <c r="E75" s="85"/>
      <c r="F75" s="85"/>
      <c r="G75" s="85"/>
      <c r="H75" s="85"/>
      <c r="I75" s="85"/>
      <c r="J75" s="85"/>
      <c r="K75" s="85"/>
      <c r="L75" s="85"/>
      <c r="M75" s="85"/>
      <c r="N75" s="85"/>
      <c r="O75" s="85"/>
      <c r="P75" s="85"/>
      <c r="Q75" s="85"/>
      <c r="R75" s="85"/>
    </row>
    <row r="76" spans="2:18" x14ac:dyDescent="0.2">
      <c r="B76" s="85" t="s">
        <v>66</v>
      </c>
      <c r="C76" s="85"/>
      <c r="D76" s="85"/>
      <c r="E76" s="85"/>
      <c r="F76" s="85"/>
      <c r="G76" s="85"/>
      <c r="H76" s="85"/>
      <c r="I76" s="85"/>
      <c r="J76" s="85"/>
      <c r="K76" s="85"/>
      <c r="L76" s="85"/>
      <c r="M76" s="85"/>
      <c r="N76" s="85"/>
      <c r="O76" s="85"/>
      <c r="P76" s="85"/>
      <c r="Q76" s="85"/>
      <c r="R76" s="85"/>
    </row>
    <row r="77" spans="2:18" x14ac:dyDescent="0.2">
      <c r="B77" s="85" t="s">
        <v>67</v>
      </c>
      <c r="C77" s="85"/>
      <c r="D77" s="85"/>
      <c r="E77" s="85"/>
      <c r="F77" s="85"/>
      <c r="G77" s="85"/>
      <c r="H77" s="85"/>
      <c r="I77" s="85"/>
      <c r="J77" s="85"/>
      <c r="K77" s="85"/>
      <c r="L77" s="85"/>
      <c r="M77" s="85"/>
      <c r="N77" s="85"/>
      <c r="O77" s="85"/>
      <c r="P77" s="85"/>
      <c r="Q77" s="85"/>
      <c r="R77" s="85"/>
    </row>
    <row r="78" spans="2:18" x14ac:dyDescent="0.2">
      <c r="B78" s="85" t="s">
        <v>68</v>
      </c>
      <c r="C78" s="85"/>
      <c r="D78" s="85"/>
      <c r="E78" s="85"/>
      <c r="F78" s="85"/>
      <c r="G78" s="85"/>
      <c r="H78" s="85"/>
      <c r="I78" s="85"/>
      <c r="J78" s="85"/>
      <c r="K78" s="85"/>
      <c r="L78" s="85"/>
      <c r="M78" s="85"/>
      <c r="N78" s="85"/>
      <c r="O78" s="85"/>
      <c r="P78" s="85"/>
      <c r="Q78" s="85"/>
      <c r="R78" s="85"/>
    </row>
    <row r="79" spans="2:18" x14ac:dyDescent="0.2">
      <c r="B79" s="85" t="s">
        <v>69</v>
      </c>
      <c r="C79" s="85"/>
      <c r="D79" s="85"/>
      <c r="E79" s="85"/>
      <c r="F79" s="85"/>
      <c r="G79" s="85"/>
      <c r="H79" s="85"/>
      <c r="I79" s="85"/>
      <c r="J79" s="85"/>
      <c r="K79" s="85"/>
      <c r="L79" s="85"/>
      <c r="M79" s="85"/>
      <c r="N79" s="85"/>
      <c r="O79" s="85"/>
      <c r="P79" s="85"/>
      <c r="Q79" s="85"/>
      <c r="R79" s="85"/>
    </row>
    <row r="80" spans="2:18" x14ac:dyDescent="0.2">
      <c r="B80" s="85" t="s">
        <v>70</v>
      </c>
      <c r="C80" s="85"/>
      <c r="D80" s="85"/>
      <c r="E80" s="85"/>
      <c r="F80" s="85"/>
      <c r="G80" s="85"/>
      <c r="H80" s="85"/>
      <c r="I80" s="85"/>
      <c r="J80" s="85"/>
      <c r="K80" s="85"/>
      <c r="L80" s="85"/>
      <c r="M80" s="85"/>
      <c r="N80" s="85"/>
      <c r="O80" s="85"/>
      <c r="P80" s="85"/>
      <c r="Q80" s="85"/>
      <c r="R80" s="85"/>
    </row>
    <row r="81" spans="2:18" x14ac:dyDescent="0.2">
      <c r="B81" s="85" t="s">
        <v>71</v>
      </c>
      <c r="C81" s="85"/>
      <c r="D81" s="85"/>
      <c r="E81" s="85"/>
      <c r="F81" s="85"/>
      <c r="G81" s="85"/>
      <c r="H81" s="85"/>
      <c r="I81" s="85"/>
      <c r="J81" s="85"/>
      <c r="K81" s="85"/>
      <c r="L81" s="85"/>
      <c r="M81" s="85"/>
      <c r="N81" s="85"/>
      <c r="O81" s="85"/>
      <c r="P81" s="85"/>
      <c r="Q81" s="85"/>
      <c r="R81" s="85"/>
    </row>
    <row r="82" spans="2:18" x14ac:dyDescent="0.2">
      <c r="B82" s="85" t="s">
        <v>72</v>
      </c>
      <c r="C82" s="85"/>
      <c r="D82" s="85"/>
      <c r="E82" s="85"/>
      <c r="F82" s="85"/>
      <c r="G82" s="85"/>
      <c r="H82" s="85"/>
      <c r="I82" s="85"/>
      <c r="J82" s="85"/>
      <c r="K82" s="85"/>
      <c r="L82" s="85"/>
      <c r="M82" s="85"/>
      <c r="N82" s="85"/>
      <c r="O82" s="85"/>
      <c r="P82" s="85"/>
      <c r="Q82" s="85"/>
      <c r="R82" s="85"/>
    </row>
    <row r="83" spans="2:18" x14ac:dyDescent="0.2">
      <c r="B83" s="87" t="s">
        <v>73</v>
      </c>
      <c r="C83" s="85"/>
      <c r="D83" s="85"/>
      <c r="E83" s="85"/>
      <c r="F83" s="85"/>
      <c r="G83" s="85"/>
      <c r="H83" s="85"/>
      <c r="I83" s="85"/>
      <c r="J83" s="85"/>
      <c r="K83" s="85"/>
      <c r="L83" s="85"/>
      <c r="M83" s="85"/>
      <c r="N83" s="85"/>
      <c r="O83" s="85"/>
      <c r="P83" s="85"/>
      <c r="Q83" s="85"/>
      <c r="R83" s="85"/>
    </row>
    <row r="84" spans="2:18" x14ac:dyDescent="0.2">
      <c r="B84" s="85" t="s">
        <v>74</v>
      </c>
      <c r="C84" s="85"/>
      <c r="D84" s="85"/>
      <c r="E84" s="85"/>
      <c r="F84" s="85"/>
      <c r="G84" s="85"/>
      <c r="H84" s="85"/>
      <c r="I84" s="85"/>
      <c r="J84" s="85"/>
      <c r="K84" s="85"/>
      <c r="L84" s="85"/>
      <c r="M84" s="85"/>
      <c r="N84" s="85"/>
      <c r="O84" s="85"/>
      <c r="P84" s="85"/>
      <c r="Q84" s="85"/>
      <c r="R84" s="85"/>
    </row>
    <row r="85" spans="2:18" x14ac:dyDescent="0.2">
      <c r="B85" s="85" t="s">
        <v>75</v>
      </c>
      <c r="C85" s="85"/>
      <c r="D85" s="85"/>
      <c r="E85" s="85"/>
      <c r="F85" s="85"/>
      <c r="G85" s="85"/>
      <c r="H85" s="85"/>
      <c r="I85" s="85"/>
      <c r="J85" s="85"/>
      <c r="K85" s="85"/>
      <c r="L85" s="85"/>
      <c r="M85" s="85"/>
      <c r="N85" s="85"/>
      <c r="O85" s="85"/>
      <c r="P85" s="85"/>
      <c r="Q85" s="85"/>
      <c r="R85" s="85"/>
    </row>
    <row r="86" spans="2:18" x14ac:dyDescent="0.2">
      <c r="B86" s="85"/>
      <c r="C86" s="85"/>
      <c r="D86" s="85"/>
      <c r="E86" s="85"/>
      <c r="F86" s="85"/>
      <c r="G86" s="85"/>
      <c r="H86" s="85"/>
      <c r="I86" s="85"/>
      <c r="J86" s="85"/>
      <c r="K86" s="85"/>
      <c r="L86" s="85"/>
      <c r="M86" s="85"/>
      <c r="N86" s="85"/>
      <c r="O86" s="85"/>
      <c r="P86" s="85"/>
      <c r="Q86" s="85"/>
      <c r="R86" s="85"/>
    </row>
    <row r="87" spans="2:18" x14ac:dyDescent="0.2">
      <c r="B87" s="85"/>
      <c r="C87" s="85"/>
      <c r="D87" s="85"/>
      <c r="E87" s="85"/>
      <c r="F87" s="85"/>
      <c r="G87" s="85"/>
      <c r="H87" s="85"/>
      <c r="I87" s="85"/>
      <c r="J87" s="85"/>
      <c r="K87" s="85"/>
      <c r="L87" s="85"/>
      <c r="M87" s="85"/>
      <c r="N87" s="85"/>
      <c r="O87" s="85"/>
      <c r="P87" s="85"/>
      <c r="Q87" s="85"/>
      <c r="R87" s="85"/>
    </row>
    <row r="88" spans="2:18" x14ac:dyDescent="0.2">
      <c r="B88" s="85"/>
      <c r="C88" s="85"/>
      <c r="D88" s="85"/>
      <c r="E88" s="85"/>
      <c r="F88" s="85"/>
      <c r="G88" s="85"/>
      <c r="H88" s="85"/>
      <c r="I88" s="85"/>
      <c r="J88" s="85"/>
      <c r="K88" s="85"/>
      <c r="L88" s="85"/>
      <c r="M88" s="85"/>
      <c r="N88" s="85"/>
      <c r="O88" s="85"/>
      <c r="P88" s="85"/>
      <c r="Q88" s="85"/>
      <c r="R88" s="85"/>
    </row>
    <row r="89" spans="2:18" x14ac:dyDescent="0.2">
      <c r="B89" s="85"/>
      <c r="C89" s="85"/>
      <c r="D89" s="85"/>
      <c r="E89" s="85"/>
      <c r="F89" s="85"/>
      <c r="G89" s="85"/>
      <c r="H89" s="85"/>
      <c r="I89" s="85"/>
      <c r="J89" s="85"/>
      <c r="K89" s="85"/>
      <c r="L89" s="85"/>
      <c r="M89" s="85"/>
      <c r="N89" s="85"/>
      <c r="O89" s="85"/>
      <c r="P89" s="85"/>
      <c r="Q89" s="85"/>
      <c r="R89" s="85"/>
    </row>
    <row r="90" spans="2:18" x14ac:dyDescent="0.2">
      <c r="B90" s="85"/>
      <c r="C90" s="85"/>
      <c r="D90" s="85"/>
      <c r="E90" s="85"/>
      <c r="F90" s="85"/>
      <c r="G90" s="85"/>
      <c r="H90" s="85"/>
      <c r="I90" s="85"/>
      <c r="J90" s="85"/>
      <c r="K90" s="85"/>
      <c r="L90" s="85"/>
      <c r="M90" s="85"/>
      <c r="N90" s="85"/>
      <c r="O90" s="85"/>
      <c r="P90" s="85"/>
      <c r="Q90" s="85"/>
      <c r="R90" s="85"/>
    </row>
    <row r="91" spans="2:18" x14ac:dyDescent="0.2">
      <c r="B91" s="85"/>
      <c r="C91" s="85"/>
      <c r="D91" s="85"/>
      <c r="E91" s="85"/>
      <c r="F91" s="85"/>
      <c r="G91" s="85"/>
      <c r="H91" s="85"/>
      <c r="I91" s="85"/>
      <c r="J91" s="85"/>
      <c r="K91" s="85"/>
      <c r="L91" s="85"/>
      <c r="M91" s="85"/>
      <c r="N91" s="85"/>
      <c r="O91" s="85"/>
      <c r="P91" s="85"/>
      <c r="Q91" s="85"/>
      <c r="R91" s="85"/>
    </row>
    <row r="92" spans="2:18" x14ac:dyDescent="0.2">
      <c r="B92" s="85"/>
      <c r="C92" s="85"/>
      <c r="D92" s="85"/>
      <c r="E92" s="85"/>
      <c r="F92" s="85"/>
      <c r="G92" s="85"/>
      <c r="H92" s="85"/>
      <c r="I92" s="85"/>
      <c r="J92" s="85"/>
      <c r="K92" s="85"/>
      <c r="L92" s="85"/>
      <c r="M92" s="85"/>
      <c r="N92" s="85"/>
      <c r="O92" s="85"/>
      <c r="P92" s="85"/>
      <c r="Q92" s="85"/>
      <c r="R92" s="85"/>
    </row>
    <row r="93" spans="2:18" x14ac:dyDescent="0.2">
      <c r="B93" s="85"/>
      <c r="C93" s="85"/>
      <c r="D93" s="85"/>
      <c r="E93" s="85"/>
      <c r="F93" s="85"/>
      <c r="G93" s="85"/>
      <c r="H93" s="85"/>
      <c r="I93" s="85"/>
      <c r="J93" s="85"/>
      <c r="K93" s="85"/>
      <c r="L93" s="85"/>
      <c r="M93" s="85"/>
      <c r="N93" s="85"/>
      <c r="O93" s="85"/>
      <c r="P93" s="85"/>
      <c r="Q93" s="85"/>
      <c r="R93" s="85"/>
    </row>
    <row r="94" spans="2:18" x14ac:dyDescent="0.2">
      <c r="B94" s="85"/>
      <c r="C94" s="85"/>
      <c r="D94" s="85"/>
      <c r="E94" s="85"/>
      <c r="F94" s="85"/>
      <c r="G94" s="85"/>
      <c r="H94" s="85"/>
      <c r="I94" s="85"/>
      <c r="J94" s="85"/>
      <c r="K94" s="85"/>
      <c r="L94" s="85"/>
      <c r="M94" s="85"/>
      <c r="N94" s="85"/>
      <c r="O94" s="85"/>
      <c r="P94" s="85"/>
      <c r="Q94" s="85"/>
      <c r="R94" s="85"/>
    </row>
    <row r="122" spans="1:7" x14ac:dyDescent="0.2">
      <c r="A122" s="61"/>
      <c r="C122" s="61"/>
      <c r="D122" s="61"/>
      <c r="E122" s="61"/>
      <c r="F122" s="61"/>
      <c r="G122" s="61"/>
    </row>
    <row r="123" spans="1:7" x14ac:dyDescent="0.2">
      <c r="C123" s="59"/>
    </row>
    <row r="151" spans="1:1" x14ac:dyDescent="0.2">
      <c r="A151" s="61"/>
    </row>
    <row r="187" spans="1:1" x14ac:dyDescent="0.2">
      <c r="A187" s="88"/>
    </row>
    <row r="238" spans="1:1" x14ac:dyDescent="0.2">
      <c r="A238" s="88"/>
    </row>
    <row r="287" spans="1:1" x14ac:dyDescent="0.2">
      <c r="A287" s="88"/>
    </row>
    <row r="314" spans="1:1" x14ac:dyDescent="0.2">
      <c r="A314" s="61"/>
    </row>
    <row r="364" spans="1:1" x14ac:dyDescent="0.2">
      <c r="A364" s="88"/>
    </row>
    <row r="388" spans="1:1" x14ac:dyDescent="0.2">
      <c r="A388" s="61"/>
    </row>
    <row r="416" spans="1:1" x14ac:dyDescent="0.2">
      <c r="A416" s="61"/>
    </row>
    <row r="444" spans="1:1" x14ac:dyDescent="0.2">
      <c r="A444" s="61"/>
    </row>
    <row r="468" spans="1:1" x14ac:dyDescent="0.2">
      <c r="A468" s="61"/>
    </row>
    <row r="497" spans="1:1" x14ac:dyDescent="0.2">
      <c r="A497" s="61"/>
    </row>
    <row r="526" spans="1:1" x14ac:dyDescent="0.2">
      <c r="A526" s="61"/>
    </row>
    <row r="575" spans="1:1" x14ac:dyDescent="0.2">
      <c r="A575" s="88"/>
    </row>
    <row r="606" spans="1:1" x14ac:dyDescent="0.2">
      <c r="A606" s="88"/>
    </row>
    <row r="650" spans="1:1" x14ac:dyDescent="0.2">
      <c r="A650" s="88"/>
    </row>
    <row r="686" spans="1:1" x14ac:dyDescent="0.2">
      <c r="A686" s="61"/>
    </row>
    <row r="725" spans="1:1" x14ac:dyDescent="0.2">
      <c r="A725" s="88"/>
    </row>
    <row r="754" spans="1:1" x14ac:dyDescent="0.2">
      <c r="A754" s="88"/>
    </row>
    <row r="793" spans="1:1" x14ac:dyDescent="0.2">
      <c r="A793" s="88"/>
    </row>
    <row r="832" spans="1:1" x14ac:dyDescent="0.2">
      <c r="A832" s="88"/>
    </row>
    <row r="860" spans="1:1" x14ac:dyDescent="0.2">
      <c r="A860" s="88"/>
    </row>
    <row r="900" spans="1:1" x14ac:dyDescent="0.2">
      <c r="A900" s="88"/>
    </row>
    <row r="940" spans="1:1" x14ac:dyDescent="0.2">
      <c r="A940" s="88"/>
    </row>
    <row r="969" spans="1:1" x14ac:dyDescent="0.2">
      <c r="A969" s="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xr:uid="{825D0FBA-3A98-4438-B606-7C6A81E924E6}">
      <formula1>"□,■"</formula1>
    </dataValidation>
    <dataValidation type="list" allowBlank="1" showInputMessage="1" showErrorMessage="1" sqref="F11" xr:uid="{3806867D-D5F6-49EC-A46F-D84A5AA18495}">
      <formula1>"前年度（３月を除く）,届出日の属する月の前３月"</formula1>
    </dataValidation>
    <dataValidation type="list" allowBlank="1" showInputMessage="1" showErrorMessage="1" sqref="F8:I8" xr:uid="{1FA29706-E8F3-4C80-B8CE-D5894358064D}"/>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bessi7-2</vt:lpstr>
      <vt:lpstr>'bessi7-2'!Print_Area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2024-05-22T06:20:10Z</dcterms:created>
  <dcterms:modified xsi:type="dcterms:W3CDTF">2024-05-22T06:20:10Z</dcterms:modified>
</cp:coreProperties>
</file>